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Bilgisayar\Desktop\kalite form 2025 iç tetkik için\"/>
    </mc:Choice>
  </mc:AlternateContent>
  <bookViews>
    <workbookView xWindow="0" yWindow="0" windowWidth="24000" windowHeight="9645" tabRatio="500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Risk!$A$5:$R$7</definedName>
    <definedName name="Excel_BuiltIn_Print_Area" localSheetId="0">Risk!$A$5:$M$5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6" i="2" l="1"/>
  <c r="G16" i="2" s="1"/>
  <c r="F15" i="2"/>
  <c r="G15" i="2" s="1"/>
  <c r="F14" i="2"/>
  <c r="G14" i="2" s="1"/>
  <c r="F13" i="2"/>
  <c r="G13" i="2" s="1"/>
  <c r="F12" i="2"/>
  <c r="G12" i="2" s="1"/>
  <c r="F11" i="2"/>
  <c r="G11" i="2" s="1"/>
  <c r="F10" i="2"/>
  <c r="G10" i="2" s="1"/>
  <c r="F9" i="2"/>
  <c r="G9" i="2" s="1"/>
  <c r="F8" i="2"/>
  <c r="G8" i="2" s="1"/>
  <c r="F7" i="2"/>
  <c r="G7" i="2" s="1"/>
  <c r="F6" i="2"/>
  <c r="G6" i="2" s="1"/>
  <c r="P7" i="2"/>
  <c r="Q7" i="2" s="1"/>
  <c r="P8" i="2"/>
  <c r="Q8" i="2" s="1"/>
  <c r="P9" i="2"/>
  <c r="Q9" i="2" s="1"/>
  <c r="P10" i="2"/>
  <c r="Q10" i="2" s="1"/>
  <c r="P11" i="2"/>
  <c r="Q11" i="2" s="1"/>
  <c r="P13" i="2"/>
  <c r="Q13" i="2" s="1"/>
  <c r="P6" i="2"/>
  <c r="Q6" i="2" s="1"/>
</calcChain>
</file>

<file path=xl/sharedStrings.xml><?xml version="1.0" encoding="utf-8"?>
<sst xmlns="http://schemas.openxmlformats.org/spreadsheetml/2006/main" count="124" uniqueCount="79">
  <si>
    <t>Risk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</si>
  <si>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</si>
  <si>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</si>
  <si>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</si>
  <si>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</si>
  <si>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</si>
  <si>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</si>
  <si>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</si>
  <si>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</si>
  <si>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</si>
  <si>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</si>
  <si>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</si>
  <si>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</si>
  <si>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</si>
  <si>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</si>
  <si>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İlgili Belge/Doküman</t>
  </si>
  <si>
    <t>Teçhizatların bakımlarının ve kontrollerinin yapılması</t>
  </si>
  <si>
    <t>Periyodik Bakım Takip Listeleri
Kalibrasyona tabi cihazlar listesi</t>
  </si>
  <si>
    <t>Kabullenme</t>
  </si>
  <si>
    <t>Azaltma</t>
  </si>
  <si>
    <t>Üst amirin kontrolü</t>
  </si>
  <si>
    <t>EBYS</t>
  </si>
  <si>
    <t>İnsan Gücü, Teknoloji</t>
  </si>
  <si>
    <t>Birim İdari Yöneticisi</t>
  </si>
  <si>
    <t>Risk Derecesi</t>
  </si>
  <si>
    <t>Doküman No:SİÜ- RA-001
Revizyon Tarihi: 15.10.2018
Revizyon No: 00</t>
  </si>
  <si>
    <t>Teçhizatların rutin bakımlarının yapılmasının sağlanması</t>
  </si>
  <si>
    <t>Techizatın kullanıldığı birim</t>
  </si>
  <si>
    <t>Teçhizatlarla ilgili gelen şikayetlerin sayısı</t>
  </si>
  <si>
    <t>1-Dönem başlarında rutin bakım ve onarım çalışmalarının yapılması
2-Kullanıcıların talebi üzerine bakım ve onarım yapılması</t>
  </si>
  <si>
    <t>Sözlü beyan</t>
  </si>
  <si>
    <t>Bilgilendirme toplantıları</t>
  </si>
  <si>
    <t>Yönetmelik, genel, usul ve esaslar</t>
  </si>
  <si>
    <t>Mevzuat</t>
  </si>
  <si>
    <t>Personel durumuna ilişkin olarak ilgil birimlerle sürekli iletişim halinde olunması</t>
  </si>
  <si>
    <t>Atama ve görevlendirme yazıları</t>
  </si>
  <si>
    <t>Personel hareketliliğine ilişkin önlemler hakkında ilgili birimlerle yazışmalar ve görüşmeler yapma</t>
  </si>
  <si>
    <t>BİLİM VE TEKNOLOJİ UYGULAMA VE ARAŞTIRMA MERKEZİ
RİSK ANALİZİ</t>
  </si>
  <si>
    <t>Deney validasyonunun zamanında yapılamaması</t>
  </si>
  <si>
    <t>Deneyi yapan personelin labratuvar güvenliği şartlarına uygun çalışmaması</t>
  </si>
  <si>
    <t>Cihaz kullanım talimatının olması gereken yerde bulundurulamaması</t>
  </si>
  <si>
    <t>Cihaz arızalarının zamanında giderilememsi</t>
  </si>
  <si>
    <t>İdari ve  akademik personelin görev yeri değişikliği nedeniyle birim faaliyetlerinin aksaması</t>
  </si>
  <si>
    <t>Yeterli finans ve personel desteğinin sağlanılması</t>
  </si>
  <si>
    <t>Validasyon prosedürü</t>
  </si>
  <si>
    <t xml:space="preserve">Azaltma </t>
  </si>
  <si>
    <t>Cihaz validasyonun zamanında yapılmaması</t>
  </si>
  <si>
    <t>Cihaz kullanım talimatlarının doğru ve uygun şekilde hazıırlanamaması</t>
  </si>
  <si>
    <t>Cihaz kullanım talimatları</t>
  </si>
  <si>
    <t>Üst Yönetim, Müdürlük</t>
  </si>
  <si>
    <t>İnsan Gücü, finans</t>
  </si>
  <si>
    <t>Validayon sonuçları</t>
  </si>
  <si>
    <t xml:space="preserve">Cihaz Kalibrasyonunun zamanında yapılamaması </t>
  </si>
  <si>
    <t>Deneylerin termin tarihine uyulmaması</t>
  </si>
  <si>
    <t>Tedarikçilere zamanında ödeme yapılamaması</t>
  </si>
  <si>
    <t>Tedarikçilerin zamamanında malzeme gönderememesi</t>
  </si>
  <si>
    <t>Gözden Geçirme Tarihi: 26.08.2025</t>
  </si>
  <si>
    <t>1.Kalifiye personel alımı
2. Proje veya hizmet sunumuyla finansal desteğin sağlanılması</t>
  </si>
  <si>
    <t>Hizmet Dönemi</t>
  </si>
  <si>
    <t>Cihaz talimatlarının ilgili uzman veya görevli personelce kontrol edilmesi</t>
  </si>
  <si>
    <t>Cihaz arıza bildirimi sayısı</t>
  </si>
  <si>
    <t>talimatların uygun yerden bulunduduğunun kontrolü</t>
  </si>
  <si>
    <t>laboratuvar güvenliği uyarı işaretlerinin mevcudiyeti</t>
  </si>
  <si>
    <t>Birim amirinin kontrolü</t>
  </si>
  <si>
    <t>İşbirliği protokülü sağlanmış olan merkezi araştırma laboratuvarlarına yönlendirilmesi</t>
  </si>
  <si>
    <t>Talep edilen analiz sayısı</t>
  </si>
  <si>
    <t>müşterinin analiz yoğunluğunu göz önünde bulundurularak bilgilendirilmesi.</t>
  </si>
  <si>
    <t>Analiz işleyiş prosödürleri, İş akış şeması</t>
  </si>
  <si>
    <t>Analizlerin geliş sırasına göre yapılması</t>
  </si>
  <si>
    <t>Sonuç raporlarının geliş sırasına göre teslimi.</t>
  </si>
  <si>
    <t>satın alma evrakları</t>
  </si>
  <si>
    <t>Üniversitemizin bütçe katkısının yapması.</t>
  </si>
  <si>
    <t>Mali Bütçe</t>
  </si>
  <si>
    <t>Döner Sermaye İşletmesi ile Bütçeniin kontrolü</t>
  </si>
  <si>
    <t>Tedarikçillerin gecikme olasılığının bildirilmesi</t>
  </si>
  <si>
    <t>Müşterilere gecikme olasılığının bildirilmesi</t>
  </si>
  <si>
    <t>Araştırma  Merkezinin tedarikçilerden talep ettiği proformalar</t>
  </si>
  <si>
    <t>Gecikme yaşatan tedarikçilerle ilişiğin en aza indirilmesi,ivedi tedarikçilerden sıklıkla talep oluşturulması</t>
  </si>
  <si>
    <t>Personele geri bildirim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</si>
</sst>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\-??\ _T_L_-;_-@_-"/>
  </numFmts>
  <fonts count="16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9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 wrapText="1"/>
    </xf>
    <xf numFmtId="14" fontId="10" fillId="0" borderId="0" xfId="1" applyNumberFormat="1" applyFont="1" applyBorder="1" applyAlignment="1">
      <alignment horizontal="left" vertical="center" wrapText="1"/>
    </xf>
    <xf numFmtId="14" fontId="1" fillId="0" borderId="0" xfId="1" applyNumberFormat="1" applyFill="1" applyBorder="1" applyAlignment="1">
      <alignment horizontal="center" vertical="center"/>
    </xf>
    <xf numFmtId="0" fontId="15" fillId="5" borderId="1" xfId="1" applyFont="1" applyFill="1" applyBorder="1" applyAlignment="1">
      <alignment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1" quotePrefix="1" applyFont="1" applyBorder="1" applyAlignment="1">
      <alignment horizontal="center" vertical="center" wrapText="1"/>
    </xf>
    <xf numFmtId="14" fontId="7" fillId="0" borderId="1" xfId="1" quotePrefix="1" applyNumberFormat="1" applyFont="1" applyBorder="1" applyAlignment="1">
      <alignment horizontal="center" vertical="center" wrapText="1"/>
    </xf>
    <xf numFmtId="0" fontId="7" fillId="0" borderId="1" xfId="1" quotePrefix="1" applyFont="1" applyBorder="1" applyAlignment="1">
      <alignment horizontal="left" vertical="center" wrapText="1"/>
    </xf>
    <xf numFmtId="14" fontId="7" fillId="0" borderId="1" xfId="1" quotePrefix="1" applyNumberFormat="1" applyFont="1" applyBorder="1" applyAlignment="1">
      <alignment horizontal="left" vertical="center" wrapText="1"/>
    </xf>
    <xf numFmtId="0" fontId="7" fillId="0" borderId="1" xfId="1" quotePrefix="1" applyFont="1" applyFill="1" applyBorder="1" applyAlignment="1">
      <alignment horizontal="center" vertical="center" wrapText="1"/>
    </xf>
    <xf numFmtId="14" fontId="7" fillId="0" borderId="1" xfId="1" quotePrefix="1" applyNumberFormat="1" applyFont="1" applyFill="1" applyBorder="1" applyAlignment="1">
      <alignment horizontal="center" vertical="center" wrapText="1"/>
    </xf>
    <xf numFmtId="0" fontId="12" fillId="4" borderId="2" xfId="1" applyFont="1" applyFill="1" applyBorder="1" applyAlignment="1">
      <alignment horizontal="left" vertical="center" wrapText="1"/>
    </xf>
    <xf numFmtId="0" fontId="12" fillId="4" borderId="3" xfId="1" applyFont="1" applyFill="1" applyBorder="1" applyAlignment="1">
      <alignment horizontal="left" vertical="center" wrapText="1"/>
    </xf>
    <xf numFmtId="0" fontId="8" fillId="0" borderId="4" xfId="1" applyFont="1" applyBorder="1" applyAlignment="1">
      <alignment horizontal="right" vertical="center" wrapText="1"/>
    </xf>
    <xf numFmtId="0" fontId="9" fillId="0" borderId="4" xfId="1" applyFont="1" applyBorder="1" applyAlignment="1">
      <alignment horizontal="right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4" fillId="6" borderId="1" xfId="1" applyFont="1" applyFill="1" applyBorder="1" applyAlignment="1">
      <alignment horizontal="center" vertical="center" wrapText="1"/>
    </xf>
    <xf numFmtId="0" fontId="13" fillId="5" borderId="8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9" xfId="1" applyFont="1" applyFill="1" applyBorder="1" applyAlignment="1">
      <alignment horizontal="center" vertical="center" wrapText="1"/>
    </xf>
    <xf numFmtId="0" fontId="13" fillId="5" borderId="4" xfId="1" applyFont="1" applyFill="1" applyBorder="1" applyAlignment="1">
      <alignment horizontal="center" vertical="center" wrapText="1"/>
    </xf>
    <xf numFmtId="0" fontId="13" fillId="5" borderId="7" xfId="1" applyFont="1" applyFill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6"/>
  <sheetViews>
    <sheetView showGridLines="0" tabSelected="1" zoomScale="70" zoomScaleNormal="70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M16" sqref="M16"/>
    </sheetView>
  </sheetViews>
  <sheetFormatPr defaultColWidth="10.7109375" defaultRowHeight="12.75" x14ac:dyDescent="0.2"/>
  <cols>
    <col min="1" max="1" width="33.42578125" style="2" customWidth="1"/>
    <col min="2" max="2" width="28.7109375" style="2" customWidth="1"/>
    <col min="3" max="3" width="20.85546875" style="2" customWidth="1"/>
    <col min="4" max="4" width="7.5703125" style="2" customWidth="1"/>
    <col min="5" max="5" width="8.85546875" style="2" bestFit="1" customWidth="1"/>
    <col min="6" max="6" width="8.28515625" style="2" customWidth="1"/>
    <col min="7" max="7" width="12.7109375" style="2" customWidth="1"/>
    <col min="8" max="8" width="13" style="2" customWidth="1"/>
    <col min="9" max="9" width="54.28515625" style="2" customWidth="1"/>
    <col min="10" max="10" width="9.5703125" style="1" bestFit="1" customWidth="1"/>
    <col min="11" max="11" width="11.28515625" style="1" bestFit="1" customWidth="1"/>
    <col min="12" max="12" width="11.5703125" style="1" customWidth="1"/>
    <col min="13" max="13" width="20.7109375" style="1" customWidth="1"/>
    <col min="14" max="16" width="7.5703125" style="2" hidden="1" customWidth="1"/>
    <col min="17" max="18" width="10.42578125" style="2" hidden="1" customWidth="1"/>
    <col min="19" max="16384" width="10.7109375" style="1"/>
  </cols>
  <sheetData>
    <row r="1" spans="1:19" ht="54" customHeight="1" x14ac:dyDescent="0.2">
      <c r="A1" s="29" t="s">
        <v>37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</row>
    <row r="2" spans="1:19" ht="27.75" customHeight="1" x14ac:dyDescent="0.2">
      <c r="A2" s="10" t="s">
        <v>56</v>
      </c>
      <c r="B2" s="11"/>
      <c r="C2" s="9"/>
      <c r="D2" s="9"/>
      <c r="E2" s="9"/>
      <c r="F2" s="9"/>
      <c r="G2" s="9"/>
      <c r="H2" s="9"/>
      <c r="I2" s="27"/>
      <c r="J2" s="28"/>
      <c r="K2" s="28"/>
      <c r="L2" s="28"/>
      <c r="M2" s="28"/>
      <c r="N2" s="28"/>
      <c r="O2" s="28"/>
      <c r="P2" s="28"/>
      <c r="Q2" s="28"/>
      <c r="R2" s="28"/>
    </row>
    <row r="3" spans="1:19" ht="24.75" customHeight="1" x14ac:dyDescent="0.2">
      <c r="A3" s="25" t="s">
        <v>25</v>
      </c>
      <c r="B3" s="33" t="s">
        <v>11</v>
      </c>
      <c r="C3" s="34"/>
      <c r="D3" s="34"/>
      <c r="E3" s="34"/>
      <c r="F3" s="34"/>
      <c r="G3" s="34"/>
      <c r="H3" s="35"/>
      <c r="I3" s="32" t="s">
        <v>12</v>
      </c>
      <c r="J3" s="32"/>
      <c r="K3" s="32"/>
      <c r="L3" s="32"/>
      <c r="M3" s="32"/>
      <c r="N3" s="31" t="s">
        <v>14</v>
      </c>
      <c r="O3" s="31"/>
      <c r="P3" s="31"/>
      <c r="Q3" s="31"/>
      <c r="R3" s="31"/>
    </row>
    <row r="4" spans="1:19" ht="24.75" customHeight="1" x14ac:dyDescent="0.2">
      <c r="A4" s="26"/>
      <c r="B4" s="36"/>
      <c r="C4" s="37"/>
      <c r="D4" s="37"/>
      <c r="E4" s="37"/>
      <c r="F4" s="37"/>
      <c r="G4" s="37"/>
      <c r="H4" s="38"/>
      <c r="I4" s="32"/>
      <c r="J4" s="32"/>
      <c r="K4" s="32"/>
      <c r="L4" s="32"/>
      <c r="M4" s="32"/>
      <c r="N4" s="30" t="s">
        <v>10</v>
      </c>
      <c r="O4" s="30"/>
      <c r="P4" s="30"/>
      <c r="Q4" s="30"/>
      <c r="R4" s="30"/>
    </row>
    <row r="5" spans="1:19" ht="29.1" customHeight="1" x14ac:dyDescent="0.2">
      <c r="A5" s="13" t="s">
        <v>13</v>
      </c>
      <c r="B5" s="13" t="s">
        <v>8</v>
      </c>
      <c r="C5" s="13" t="s">
        <v>15</v>
      </c>
      <c r="D5" s="14" t="s">
        <v>1</v>
      </c>
      <c r="E5" s="14" t="s">
        <v>2</v>
      </c>
      <c r="F5" s="14" t="s">
        <v>0</v>
      </c>
      <c r="G5" s="14" t="s">
        <v>24</v>
      </c>
      <c r="H5" s="13" t="s">
        <v>9</v>
      </c>
      <c r="I5" s="13" t="s">
        <v>3</v>
      </c>
      <c r="J5" s="13" t="s">
        <v>4</v>
      </c>
      <c r="K5" s="13" t="s">
        <v>5</v>
      </c>
      <c r="L5" s="13" t="s">
        <v>6</v>
      </c>
      <c r="M5" s="13" t="s">
        <v>7</v>
      </c>
      <c r="N5" s="4" t="s">
        <v>1</v>
      </c>
      <c r="O5" s="4" t="s">
        <v>2</v>
      </c>
      <c r="P5" s="4" t="s">
        <v>0</v>
      </c>
      <c r="Q5" s="4" t="s">
        <v>24</v>
      </c>
      <c r="R5" s="4" t="s">
        <v>9</v>
      </c>
    </row>
    <row r="6" spans="1:19" s="3" customFormat="1" ht="38.25" x14ac:dyDescent="0.2">
      <c r="A6" s="15" t="s">
        <v>38</v>
      </c>
      <c r="B6" s="16" t="s">
        <v>43</v>
      </c>
      <c r="C6" s="16" t="s">
        <v>44</v>
      </c>
      <c r="D6" s="16">
        <v>3</v>
      </c>
      <c r="E6" s="16">
        <v>3</v>
      </c>
      <c r="F6" s="17">
        <f>D6*E6</f>
        <v>9</v>
      </c>
      <c r="G6" s="16" t="str">
        <f>IF(F6&lt;4,"ÖNEMSİZ",IF(F6&lt;7,"ORTA",IF(F6&lt;10,"ÖNEMLİ","ÇOK ÖNEMLİ")))</f>
        <v>ÖNEMLİ</v>
      </c>
      <c r="H6" s="16" t="s">
        <v>45</v>
      </c>
      <c r="I6" s="8" t="s">
        <v>57</v>
      </c>
      <c r="J6" s="23" t="s">
        <v>49</v>
      </c>
      <c r="K6" s="24" t="s">
        <v>58</v>
      </c>
      <c r="L6" s="24" t="s">
        <v>50</v>
      </c>
      <c r="M6" s="6" t="s">
        <v>51</v>
      </c>
      <c r="N6" s="7"/>
      <c r="O6" s="8"/>
      <c r="P6" s="8">
        <f>N6*O6</f>
        <v>0</v>
      </c>
      <c r="Q6" s="5" t="str">
        <f>IF(P6&lt;4,"ÖNEMSİZ",IF(P6&lt;7,"ORTA",IF(P6&lt;10,"ÖNEMLİ","ÇOK ÖNEMLİ")))</f>
        <v>ÖNEMSİZ</v>
      </c>
      <c r="R6" s="5"/>
    </row>
    <row r="7" spans="1:19" s="3" customFormat="1" ht="60" customHeight="1" x14ac:dyDescent="0.2">
      <c r="A7" s="15" t="s">
        <v>46</v>
      </c>
      <c r="B7" s="16" t="s">
        <v>16</v>
      </c>
      <c r="C7" s="16" t="s">
        <v>17</v>
      </c>
      <c r="D7" s="16">
        <v>3</v>
      </c>
      <c r="E7" s="16">
        <v>1</v>
      </c>
      <c r="F7" s="17">
        <f t="shared" ref="F7:F16" si="0">D7*E7</f>
        <v>3</v>
      </c>
      <c r="G7" s="16" t="str">
        <f t="shared" ref="G7:G16" si="1">IF(F7&lt;4,"ÖNEMSİZ",IF(F7&lt;7,"ORTA",IF(F7&lt;10,"ÖNEMLİ","ÇOK ÖNEMLİ")))</f>
        <v>ÖNEMSİZ</v>
      </c>
      <c r="H7" s="16" t="s">
        <v>18</v>
      </c>
      <c r="I7" s="18" t="s">
        <v>26</v>
      </c>
      <c r="J7" s="19" t="s">
        <v>27</v>
      </c>
      <c r="K7" s="20" t="s">
        <v>58</v>
      </c>
      <c r="L7" s="20" t="s">
        <v>22</v>
      </c>
      <c r="M7" s="22" t="s">
        <v>28</v>
      </c>
      <c r="N7" s="6"/>
      <c r="O7" s="7"/>
      <c r="P7" s="8">
        <f t="shared" ref="P7:P13" si="2">N7*O7</f>
        <v>0</v>
      </c>
      <c r="Q7" s="5" t="str">
        <f t="shared" ref="Q7:Q13" si="3">IF(P7&lt;4,"ÖNEMSİZ",IF(P7&lt;7,"ORTA",IF(P7&lt;10,"ÖNEMLİ","ÇOK ÖNEMLİ")))</f>
        <v>ÖNEMSİZ</v>
      </c>
      <c r="R7" s="5"/>
    </row>
    <row r="8" spans="1:19" s="3" customFormat="1" ht="63" customHeight="1" x14ac:dyDescent="0.2">
      <c r="A8" s="15" t="s">
        <v>52</v>
      </c>
      <c r="B8" s="16" t="s">
        <v>16</v>
      </c>
      <c r="C8" s="16" t="s">
        <v>17</v>
      </c>
      <c r="D8" s="16">
        <v>3</v>
      </c>
      <c r="E8" s="16">
        <v>1</v>
      </c>
      <c r="F8" s="17">
        <f t="shared" si="0"/>
        <v>3</v>
      </c>
      <c r="G8" s="16" t="str">
        <f t="shared" si="1"/>
        <v>ÖNEMSİZ</v>
      </c>
      <c r="H8" s="16" t="s">
        <v>18</v>
      </c>
      <c r="I8" s="18" t="s">
        <v>26</v>
      </c>
      <c r="J8" s="19" t="s">
        <v>27</v>
      </c>
      <c r="K8" s="20" t="s">
        <v>58</v>
      </c>
      <c r="L8" s="20" t="s">
        <v>22</v>
      </c>
      <c r="M8" s="22" t="s">
        <v>28</v>
      </c>
      <c r="N8" s="7"/>
      <c r="O8" s="8"/>
      <c r="P8" s="8">
        <f t="shared" si="2"/>
        <v>0</v>
      </c>
      <c r="Q8" s="5" t="str">
        <f t="shared" si="3"/>
        <v>ÖNEMSİZ</v>
      </c>
      <c r="R8" s="5"/>
    </row>
    <row r="9" spans="1:19" s="3" customFormat="1" ht="60" customHeight="1" x14ac:dyDescent="0.2">
      <c r="A9" s="15" t="s">
        <v>47</v>
      </c>
      <c r="B9" s="16" t="s">
        <v>59</v>
      </c>
      <c r="C9" s="16" t="s">
        <v>48</v>
      </c>
      <c r="D9" s="16">
        <v>3</v>
      </c>
      <c r="E9" s="16">
        <v>1</v>
      </c>
      <c r="F9" s="17">
        <f t="shared" si="0"/>
        <v>3</v>
      </c>
      <c r="G9" s="16" t="str">
        <f t="shared" si="1"/>
        <v>ÖNEMSİZ</v>
      </c>
      <c r="H9" s="16" t="s">
        <v>18</v>
      </c>
      <c r="I9" s="18" t="s">
        <v>29</v>
      </c>
      <c r="J9" s="19" t="s">
        <v>23</v>
      </c>
      <c r="K9" s="20" t="s">
        <v>58</v>
      </c>
      <c r="L9" s="20" t="s">
        <v>22</v>
      </c>
      <c r="M9" s="22" t="s">
        <v>60</v>
      </c>
      <c r="N9" s="6"/>
      <c r="O9" s="7"/>
      <c r="P9" s="8">
        <f t="shared" si="2"/>
        <v>0</v>
      </c>
      <c r="Q9" s="5" t="str">
        <f t="shared" si="3"/>
        <v>ÖNEMSİZ</v>
      </c>
      <c r="R9" s="5"/>
    </row>
    <row r="10" spans="1:19" s="3" customFormat="1" ht="60" customHeight="1" x14ac:dyDescent="0.2">
      <c r="A10" s="15" t="s">
        <v>40</v>
      </c>
      <c r="B10" s="16" t="s">
        <v>59</v>
      </c>
      <c r="C10" s="16" t="s">
        <v>30</v>
      </c>
      <c r="D10" s="16">
        <v>2</v>
      </c>
      <c r="E10" s="16">
        <v>3</v>
      </c>
      <c r="F10" s="17">
        <f t="shared" si="0"/>
        <v>6</v>
      </c>
      <c r="G10" s="16" t="str">
        <f t="shared" si="1"/>
        <v>ORTA</v>
      </c>
      <c r="H10" s="16" t="s">
        <v>19</v>
      </c>
      <c r="I10" s="18" t="s">
        <v>29</v>
      </c>
      <c r="J10" s="19" t="s">
        <v>23</v>
      </c>
      <c r="K10" s="20" t="s">
        <v>58</v>
      </c>
      <c r="L10" s="20" t="s">
        <v>22</v>
      </c>
      <c r="M10" s="22" t="s">
        <v>61</v>
      </c>
      <c r="N10" s="6"/>
      <c r="O10" s="7"/>
      <c r="P10" s="8">
        <f t="shared" si="2"/>
        <v>0</v>
      </c>
      <c r="Q10" s="5" t="str">
        <f t="shared" si="3"/>
        <v>ÖNEMSİZ</v>
      </c>
      <c r="R10" s="5"/>
      <c r="S10" s="12"/>
    </row>
    <row r="11" spans="1:19" s="3" customFormat="1" ht="60" customHeight="1" x14ac:dyDescent="0.2">
      <c r="A11" s="15" t="s">
        <v>39</v>
      </c>
      <c r="B11" s="16" t="s">
        <v>20</v>
      </c>
      <c r="C11" s="16" t="s">
        <v>21</v>
      </c>
      <c r="D11" s="16">
        <v>2</v>
      </c>
      <c r="E11" s="16">
        <v>1</v>
      </c>
      <c r="F11" s="17">
        <f t="shared" si="0"/>
        <v>2</v>
      </c>
      <c r="G11" s="16" t="str">
        <f>IF(F11&lt;4,"ÖNEMSİZ",IF(F11&lt;7,"ORTA",IF(F11&lt;10,"ÖNEMLİ","ÇOK ÖNEMLİ")))</f>
        <v>ÖNEMSİZ</v>
      </c>
      <c r="H11" s="16" t="s">
        <v>19</v>
      </c>
      <c r="I11" s="18" t="s">
        <v>62</v>
      </c>
      <c r="J11" s="19" t="s">
        <v>23</v>
      </c>
      <c r="K11" s="20" t="s">
        <v>58</v>
      </c>
      <c r="L11" s="20" t="s">
        <v>22</v>
      </c>
      <c r="M11" s="20" t="s">
        <v>63</v>
      </c>
      <c r="N11" s="7"/>
      <c r="O11" s="8"/>
      <c r="P11" s="8">
        <f t="shared" si="2"/>
        <v>0</v>
      </c>
      <c r="Q11" s="5" t="str">
        <f t="shared" si="3"/>
        <v>ÖNEMSİZ</v>
      </c>
      <c r="R11" s="5"/>
    </row>
    <row r="12" spans="1:19" s="3" customFormat="1" ht="60" customHeight="1" x14ac:dyDescent="0.2">
      <c r="A12" s="15" t="s">
        <v>41</v>
      </c>
      <c r="B12" s="16" t="s">
        <v>31</v>
      </c>
      <c r="C12" s="16" t="s">
        <v>32</v>
      </c>
      <c r="D12" s="16">
        <v>4</v>
      </c>
      <c r="E12" s="16">
        <v>2</v>
      </c>
      <c r="F12" s="17">
        <f t="shared" si="0"/>
        <v>8</v>
      </c>
      <c r="G12" s="16" t="str">
        <f>IF(F12&lt;4,"ÖNEMSİZ",IF(F12&lt;7,"ORTA",IF(F12&lt;10,"ÖNEMLİ","ÇOK ÖNEMLİ")))</f>
        <v>ÖNEMLİ</v>
      </c>
      <c r="H12" s="16" t="s">
        <v>19</v>
      </c>
      <c r="I12" s="18" t="s">
        <v>64</v>
      </c>
      <c r="J12" s="19" t="s">
        <v>23</v>
      </c>
      <c r="K12" s="20" t="s">
        <v>58</v>
      </c>
      <c r="L12" s="20" t="s">
        <v>33</v>
      </c>
      <c r="M12" s="20" t="s">
        <v>65</v>
      </c>
      <c r="N12" s="7"/>
      <c r="O12" s="8"/>
      <c r="P12" s="8"/>
      <c r="Q12" s="5"/>
      <c r="R12" s="5"/>
    </row>
    <row r="13" spans="1:19" s="3" customFormat="1" ht="60" customHeight="1" x14ac:dyDescent="0.2">
      <c r="A13" s="15" t="s">
        <v>53</v>
      </c>
      <c r="B13" s="16" t="s">
        <v>66</v>
      </c>
      <c r="C13" s="16" t="s">
        <v>67</v>
      </c>
      <c r="D13" s="16">
        <v>3</v>
      </c>
      <c r="E13" s="16">
        <v>2</v>
      </c>
      <c r="F13" s="17">
        <f t="shared" si="0"/>
        <v>6</v>
      </c>
      <c r="G13" s="16" t="str">
        <f t="shared" si="1"/>
        <v>ORTA</v>
      </c>
      <c r="H13" s="16" t="s">
        <v>19</v>
      </c>
      <c r="I13" s="18" t="s">
        <v>68</v>
      </c>
      <c r="J13" s="19" t="s">
        <v>23</v>
      </c>
      <c r="K13" s="20" t="s">
        <v>58</v>
      </c>
      <c r="L13" s="20" t="s">
        <v>33</v>
      </c>
      <c r="M13" s="21" t="s">
        <v>69</v>
      </c>
      <c r="N13" s="6"/>
      <c r="O13" s="7"/>
      <c r="P13" s="8">
        <f t="shared" si="2"/>
        <v>0</v>
      </c>
      <c r="Q13" s="5" t="str">
        <f t="shared" si="3"/>
        <v>ÖNEMSİZ</v>
      </c>
      <c r="R13" s="5"/>
    </row>
    <row r="14" spans="1:19" ht="40.5" customHeight="1" x14ac:dyDescent="0.2">
      <c r="A14" s="15" t="s">
        <v>54</v>
      </c>
      <c r="B14" s="16" t="s">
        <v>74</v>
      </c>
      <c r="C14" s="16" t="s">
        <v>70</v>
      </c>
      <c r="D14" s="16">
        <v>4</v>
      </c>
      <c r="E14" s="16">
        <v>3</v>
      </c>
      <c r="F14" s="17">
        <f t="shared" si="0"/>
        <v>12</v>
      </c>
      <c r="G14" s="16" t="str">
        <f t="shared" si="1"/>
        <v>ÇOK ÖNEMLİ</v>
      </c>
      <c r="H14" s="16" t="s">
        <v>19</v>
      </c>
      <c r="I14" s="18" t="s">
        <v>71</v>
      </c>
      <c r="J14" s="19" t="s">
        <v>23</v>
      </c>
      <c r="K14" s="20" t="s">
        <v>58</v>
      </c>
      <c r="L14" s="20" t="s">
        <v>72</v>
      </c>
      <c r="M14" s="21" t="s">
        <v>73</v>
      </c>
    </row>
    <row r="15" spans="1:19" ht="38.25" x14ac:dyDescent="0.2">
      <c r="A15" s="15" t="s">
        <v>55</v>
      </c>
      <c r="B15" s="16" t="s">
        <v>75</v>
      </c>
      <c r="C15" s="16" t="s">
        <v>76</v>
      </c>
      <c r="D15" s="16">
        <v>4</v>
      </c>
      <c r="E15" s="16">
        <v>3</v>
      </c>
      <c r="F15" s="17">
        <f t="shared" si="0"/>
        <v>12</v>
      </c>
      <c r="G15" s="16" t="str">
        <f t="shared" si="1"/>
        <v>ÇOK ÖNEMLİ</v>
      </c>
      <c r="H15" s="16" t="s">
        <v>19</v>
      </c>
      <c r="I15" s="18" t="s">
        <v>77</v>
      </c>
      <c r="J15" s="19" t="s">
        <v>23</v>
      </c>
      <c r="K15" s="20" t="s">
        <v>58</v>
      </c>
      <c r="L15" s="20" t="s">
        <v>72</v>
      </c>
      <c r="M15" s="21" t="s">
        <v>73</v>
      </c>
    </row>
    <row r="16" spans="1:19" ht="38.25" x14ac:dyDescent="0.2">
      <c r="A16" s="15" t="s">
        <v>42</v>
      </c>
      <c r="B16" s="16" t="s">
        <v>34</v>
      </c>
      <c r="C16" s="16" t="s">
        <v>35</v>
      </c>
      <c r="D16" s="16">
        <v>3</v>
      </c>
      <c r="E16" s="16">
        <v>1</v>
      </c>
      <c r="F16" s="17">
        <f t="shared" si="0"/>
        <v>3</v>
      </c>
      <c r="G16" s="16" t="str">
        <f t="shared" si="1"/>
        <v>ÖNEMSİZ</v>
      </c>
      <c r="H16" s="16" t="s">
        <v>18</v>
      </c>
      <c r="I16" s="18" t="s">
        <v>36</v>
      </c>
      <c r="J16" s="19" t="s">
        <v>23</v>
      </c>
      <c r="K16" s="20" t="s">
        <v>58</v>
      </c>
      <c r="L16" s="20" t="s">
        <v>33</v>
      </c>
      <c r="M16" s="21" t="s">
        <v>78</v>
      </c>
    </row>
  </sheetData>
  <sheetProtection selectLockedCells="1" selectUnlockedCells="1"/>
  <mergeCells count="7">
    <mergeCell ref="A3:A4"/>
    <mergeCell ref="I2:R2"/>
    <mergeCell ref="A1:R1"/>
    <mergeCell ref="N4:R4"/>
    <mergeCell ref="N3:R3"/>
    <mergeCell ref="I3:M4"/>
    <mergeCell ref="B3:H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Bilgisayar</cp:lastModifiedBy>
  <cp:lastPrinted>2018-03-15T09:32:25Z</cp:lastPrinted>
  <dcterms:created xsi:type="dcterms:W3CDTF">2018-01-02T09:19:03Z</dcterms:created>
  <dcterms:modified xsi:type="dcterms:W3CDTF">2025-10-13T13:11:34Z</dcterms:modified>
</cp:coreProperties>
</file>